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zapatan\Desktop\INFORMACION PARA CEACO\CTA PUBLICA 2024\FORMATOS CONSOLIDADO\"/>
    </mc:Choice>
  </mc:AlternateContent>
  <bookViews>
    <workbookView xWindow="10785" yWindow="90" windowWidth="11145" windowHeight="10575"/>
  </bookViews>
  <sheets>
    <sheet name="FORMATOS PPTARIO intere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interes'!$A$1:$D$37</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D27" i="1"/>
  <c r="D26" i="1"/>
  <c r="D25" i="1"/>
  <c r="D24" i="1"/>
  <c r="D23" i="1"/>
  <c r="D22" i="1"/>
  <c r="D21" i="1"/>
  <c r="D20" i="1"/>
  <c r="D19" i="1"/>
  <c r="D18" i="1"/>
  <c r="D17" i="1"/>
  <c r="D16" i="1"/>
  <c r="D15" i="1"/>
  <c r="D29" i="1" s="1"/>
  <c r="D14" i="1"/>
  <c r="D13" i="1"/>
  <c r="D33" i="1" l="1"/>
  <c r="C33" i="1"/>
  <c r="D35" i="1"/>
  <c r="C29" i="1"/>
  <c r="C35" i="1" s="1"/>
</calcChain>
</file>

<file path=xl/sharedStrings.xml><?xml version="1.0" encoding="utf-8"?>
<sst xmlns="http://schemas.openxmlformats.org/spreadsheetml/2006/main" count="28" uniqueCount="28">
  <si>
    <t>SECRETARIA DE FINANZAS DEL PODER EJECUTIVO</t>
  </si>
  <si>
    <t>Intereses de la Deuda</t>
  </si>
  <si>
    <t>Identificación del Crédito o Instrumento</t>
  </si>
  <si>
    <t>Devengado</t>
  </si>
  <si>
    <t>Pagado</t>
  </si>
  <si>
    <t>Créditos Bancarios</t>
  </si>
  <si>
    <t>Banobras Más Oaxaca</t>
  </si>
  <si>
    <r>
      <t xml:space="preserve">Santander  </t>
    </r>
    <r>
      <rPr>
        <vertAlign val="subscript"/>
        <sz val="11"/>
        <color theme="1"/>
        <rFont val="Arial"/>
        <family val="2"/>
      </rPr>
      <t>5,000</t>
    </r>
  </si>
  <si>
    <r>
      <t xml:space="preserve">Banobras </t>
    </r>
    <r>
      <rPr>
        <vertAlign val="subscript"/>
        <sz val="11"/>
        <color theme="1"/>
        <rFont val="Arial"/>
        <family val="2"/>
      </rPr>
      <t>3,018</t>
    </r>
  </si>
  <si>
    <r>
      <t xml:space="preserve">Banobras </t>
    </r>
    <r>
      <rPr>
        <vertAlign val="subscript"/>
        <sz val="11"/>
        <color theme="1"/>
        <rFont val="Arial"/>
        <family val="2"/>
      </rPr>
      <t>4,792</t>
    </r>
  </si>
  <si>
    <r>
      <t xml:space="preserve">Santander </t>
    </r>
    <r>
      <rPr>
        <vertAlign val="subscript"/>
        <sz val="11"/>
        <color theme="1"/>
        <rFont val="Arial"/>
        <family val="2"/>
      </rPr>
      <t xml:space="preserve">1000  </t>
    </r>
    <r>
      <rPr>
        <sz val="11"/>
        <color theme="1"/>
        <rFont val="Arial"/>
        <family val="2"/>
      </rPr>
      <t xml:space="preserve"> *</t>
    </r>
  </si>
  <si>
    <r>
      <t xml:space="preserve">Banobras </t>
    </r>
    <r>
      <rPr>
        <vertAlign val="subscript"/>
        <sz val="11"/>
        <color theme="1"/>
        <rFont val="Arial"/>
        <family val="2"/>
      </rPr>
      <t xml:space="preserve">137 </t>
    </r>
  </si>
  <si>
    <r>
      <t xml:space="preserve">Banobras </t>
    </r>
    <r>
      <rPr>
        <vertAlign val="subscript"/>
        <sz val="11"/>
        <color theme="1"/>
        <rFont val="Arial"/>
        <family val="2"/>
      </rPr>
      <t xml:space="preserve">363 </t>
    </r>
    <r>
      <rPr>
        <sz val="11"/>
        <color theme="1"/>
        <rFont val="Arial"/>
        <family val="2"/>
      </rPr>
      <t>*</t>
    </r>
  </si>
  <si>
    <r>
      <t xml:space="preserve">Banobras </t>
    </r>
    <r>
      <rPr>
        <vertAlign val="subscript"/>
        <sz val="11"/>
        <color theme="1"/>
        <rFont val="Arial"/>
        <family val="2"/>
      </rPr>
      <t xml:space="preserve">2,000 </t>
    </r>
    <r>
      <rPr>
        <sz val="11"/>
        <color theme="1"/>
        <rFont val="Arial"/>
        <family val="2"/>
      </rPr>
      <t>*</t>
    </r>
  </si>
  <si>
    <t>Banobras Justicia Penal</t>
  </si>
  <si>
    <t xml:space="preserve">Banobras Fonrec </t>
  </si>
  <si>
    <t>Total de intereses de  Crédito Bancarios</t>
  </si>
  <si>
    <t xml:space="preserve">Otros Instrumentos  de Deuda </t>
  </si>
  <si>
    <t>Total de intereses de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</si>
  <si>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</si>
  <si>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</si>
  <si>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31 de diciembre de 2024</t>
  </si>
  <si>
    <r>
      <t xml:space="preserve">Banorte  </t>
    </r>
    <r>
      <rPr>
        <vertAlign val="subscript"/>
        <sz val="11"/>
        <color theme="1"/>
        <rFont val="Arial"/>
        <family val="2"/>
      </rPr>
      <t>1,000</t>
    </r>
  </si>
  <si>
    <r>
      <t xml:space="preserve">Banobras </t>
    </r>
    <r>
      <rPr>
        <vertAlign val="subscript"/>
        <sz val="11"/>
        <color theme="1"/>
        <rFont val="Arial"/>
        <family val="2"/>
      </rPr>
      <t>4,000</t>
    </r>
  </si>
  <si>
    <r>
      <t xml:space="preserve">Banobras </t>
    </r>
    <r>
      <rPr>
        <vertAlign val="subscript"/>
        <sz val="11"/>
        <color theme="1"/>
        <rFont val="Arial"/>
        <family val="2"/>
      </rPr>
      <t>2,636</t>
    </r>
  </si>
  <si>
    <r>
      <t xml:space="preserve">Santander  </t>
    </r>
    <r>
      <rPr>
        <vertAlign val="subscript"/>
        <sz val="11"/>
        <color theme="1"/>
        <rFont val="Arial"/>
        <family val="2"/>
      </rPr>
      <t>1,500 I</t>
    </r>
  </si>
  <si>
    <r>
      <t xml:space="preserve">Santander  </t>
    </r>
    <r>
      <rPr>
        <vertAlign val="subscript"/>
        <sz val="11"/>
        <color theme="1"/>
        <rFont val="Arial"/>
        <family val="2"/>
      </rPr>
      <t>1,500 II</t>
    </r>
  </si>
  <si>
    <r>
      <t xml:space="preserve">Santander  </t>
    </r>
    <r>
      <rPr>
        <vertAlign val="subscript"/>
        <sz val="11"/>
        <color theme="1"/>
        <rFont val="Arial"/>
        <family val="2"/>
      </rPr>
      <t>1,500 III</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</si>
</sst>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_(* \(#,##0\);_(* &quot;-&quot;??_);_(@_)"/>
    <numFmt numFmtId="165" formatCode="_-* #,##0_-;\-* #,##0_-;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1"/>
      <color theme="1"/>
      <name val="Arial"/>
      <family val="2"/>
    </font>
    <font>
      <sz val="10"/>
      <color theme="1"/>
      <name val="Arial"/>
      <family val="2"/>
    </font>
    <font>
      <vertAlign val="subscript"/>
      <sz val="11"/>
      <color theme="1"/>
      <name val="Arial"/>
      <family val="2"/>
    </font>
    <font>
      <b/>
      <sz val="11"/>
      <color theme="1"/>
      <name val="Arial"/>
      <family val="2"/>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0" fontId="3" fillId="0" borderId="0" xfId="0" applyFont="1" applyAlignment="1">
      <alignment horizontal="center"/>
    </xf>
    <xf numFmtId="0" fontId="0" fillId="0" borderId="0" xfId="0" applyAlignment="1">
      <alignment horizontal="center"/>
    </xf>
    <xf numFmtId="0" fontId="3" fillId="0" borderId="5" xfId="0" applyFont="1" applyBorder="1"/>
    <xf numFmtId="0" fontId="3" fillId="2" borderId="1" xfId="0" applyFont="1" applyFill="1" applyBorder="1"/>
    <xf numFmtId="0" fontId="3" fillId="2" borderId="1" xfId="0" applyFont="1" applyFill="1" applyBorder="1" applyAlignment="1">
      <alignment horizontal="center"/>
    </xf>
    <xf numFmtId="43" fontId="0" fillId="0" borderId="0" xfId="1" applyFont="1" applyAlignment="1">
      <alignment horizontal="center"/>
    </xf>
    <xf numFmtId="0" fontId="4" fillId="0" borderId="1" xfId="0" applyFont="1" applyBorder="1" applyAlignment="1">
      <alignment horizontal="left"/>
    </xf>
    <xf numFmtId="164" fontId="4" fillId="0" borderId="1" xfId="1" applyNumberFormat="1" applyFont="1" applyFill="1" applyBorder="1" applyAlignment="1">
      <alignment horizontal="center"/>
    </xf>
    <xf numFmtId="165" fontId="5" fillId="0" borderId="0" xfId="1" applyNumberFormat="1" applyFont="1" applyFill="1" applyBorder="1" applyAlignment="1">
      <alignment horizontal="center"/>
    </xf>
    <xf numFmtId="165" fontId="0" fillId="0" borderId="0" xfId="0" applyNumberFormat="1"/>
    <xf numFmtId="4" fontId="0" fillId="0" borderId="0" xfId="0" applyNumberFormat="1"/>
    <xf numFmtId="43" fontId="2" fillId="0" borderId="0" xfId="1" applyFont="1" applyAlignment="1">
      <alignment horizontal="center"/>
    </xf>
    <xf numFmtId="0" fontId="3" fillId="0" borderId="1" xfId="0" applyFont="1" applyBorder="1" applyAlignment="1">
      <alignment horizontal="center"/>
    </xf>
    <xf numFmtId="164" fontId="7" fillId="0" borderId="1" xfId="2" applyNumberFormat="1" applyFont="1" applyBorder="1" applyAlignment="1">
      <alignment horizontal="center"/>
    </xf>
    <xf numFmtId="165" fontId="3" fillId="0" borderId="0" xfId="2" applyNumberFormat="1" applyFont="1" applyFill="1" applyBorder="1" applyAlignment="1">
      <alignment horizontal="center"/>
    </xf>
    <xf numFmtId="0" fontId="5" fillId="0" borderId="0" xfId="0" applyFont="1" applyAlignment="1">
      <alignment horizontal="center"/>
    </xf>
    <xf numFmtId="43" fontId="0" fillId="0" borderId="0" xfId="0" applyNumberFormat="1" applyAlignment="1">
      <alignment horizontal="center"/>
    </xf>
    <xf numFmtId="0" fontId="4" fillId="0" borderId="1" xfId="0" applyFont="1" applyBorder="1"/>
    <xf numFmtId="43" fontId="4" fillId="0" borderId="1" xfId="1" applyFont="1" applyFill="1" applyBorder="1" applyAlignment="1">
      <alignment horizontal="center"/>
    </xf>
    <xf numFmtId="43" fontId="0" fillId="0" borderId="0" xfId="1" applyFont="1" applyFill="1" applyAlignment="1">
      <alignment horizontal="center"/>
    </xf>
    <xf numFmtId="43" fontId="7" fillId="0" borderId="1" xfId="2" applyNumberFormat="1" applyFont="1" applyBorder="1" applyAlignment="1">
      <alignment horizontal="center"/>
    </xf>
    <xf numFmtId="43" fontId="0" fillId="0" borderId="0" xfId="1" applyFont="1"/>
    <xf numFmtId="43" fontId="4" fillId="0" borderId="1" xfId="1" applyFont="1" applyBorder="1" applyAlignment="1">
      <alignment horizontal="center"/>
    </xf>
    <xf numFmtId="165" fontId="5" fillId="0" borderId="0" xfId="1" applyNumberFormat="1" applyFont="1" applyFill="1" applyAlignment="1">
      <alignment horizontal="center"/>
    </xf>
    <xf numFmtId="0" fontId="7" fillId="0" borderId="1" xfId="0" applyFont="1" applyBorder="1" applyAlignment="1">
      <alignment horizontal="center"/>
    </xf>
    <xf numFmtId="43" fontId="0" fillId="0" borderId="0" xfId="0" applyNumberFormat="1"/>
    <xf numFmtId="0" fontId="0" fillId="0" borderId="0" xfId="0" applyAlignment="1">
      <alignment wrapText="1"/>
    </xf>
    <xf numFmtId="0" fontId="8" fillId="0" borderId="0" xfId="0" applyFont="1" applyFill="1" applyAlignment="1">
      <alignment horizontal="justify"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1"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2413000</xdr:colOff>
      <xdr:row>0</xdr:row>
      <xdr:rowOff>123825</xdr:rowOff>
    </xdr:from>
    <xdr:to>
      <xdr:col>4</xdr:col>
      <xdr:colOff>57150</xdr:colOff>
      <xdr:row>5</xdr:row>
      <xdr:rowOff>87939</xdr:rowOff>
    </xdr:to>
    <xdr:pic>
      <xdr:nvPicPr>
        <xdr:cNvPr id="2" name="Imagen 1">
          <a:extLst>
            <a:ext uri="{FF2B5EF4-FFF2-40B4-BE49-F238E27FC236}">
              <a16:creationId xmlns:a16="http://schemas.microsoft.com/office/drawing/2014/main" xmlns="" id="{F54E9381-AEB3-413A-AE22-7F0DC0ED81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2682875" y="123825"/>
          <a:ext cx="3295650" cy="91661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I42"/>
  <sheetViews>
    <sheetView showGridLines="0" tabSelected="1" zoomScale="87" zoomScaleNormal="87" workbookViewId="0">
      <selection activeCell="B24" sqref="B24"/>
    </sheetView>
  </sheetViews>
  <sheetFormatPr baseColWidth="10" defaultRowHeight="15" x14ac:dyDescent="0.25"/>
  <cols>
    <col min="1" max="1" width="4" customWidth="1"/>
    <col min="2" max="2" width="49.5703125" customWidth="1"/>
    <col min="3" max="4" width="17.7109375" style="2" customWidth="1"/>
    <col min="5" max="5" width="5.5703125" style="2" customWidth="1"/>
    <col min="6" max="6" width="17.7109375" style="2" customWidth="1"/>
    <col min="7" max="7" width="16.28515625" bestFit="1" customWidth="1"/>
    <col min="8" max="9" width="17.85546875" bestFit="1" customWidth="1"/>
  </cols>
  <sheetData>
    <row r="8" spans="2:9" x14ac:dyDescent="0.25">
      <c r="B8" s="29" t="s">
        <v>0</v>
      </c>
      <c r="C8" s="29"/>
      <c r="D8" s="29"/>
      <c r="E8" s="1"/>
    </row>
    <row r="9" spans="2:9" x14ac:dyDescent="0.25">
      <c r="B9" s="29" t="s">
        <v>1</v>
      </c>
      <c r="C9" s="29"/>
      <c r="D9" s="29"/>
      <c r="E9" s="1"/>
    </row>
    <row r="10" spans="2:9" x14ac:dyDescent="0.25">
      <c r="B10" s="30" t="s">
        <v>21</v>
      </c>
      <c r="C10" s="31"/>
      <c r="D10" s="32"/>
      <c r="E10" s="3"/>
    </row>
    <row r="11" spans="2:9" x14ac:dyDescent="0.25">
      <c r="B11" s="4" t="s">
        <v>2</v>
      </c>
      <c r="C11" s="5" t="s">
        <v>3</v>
      </c>
      <c r="D11" s="5" t="s">
        <v>4</v>
      </c>
      <c r="E11" s="1"/>
    </row>
    <row r="12" spans="2:9" x14ac:dyDescent="0.25">
      <c r="B12" s="29" t="s">
        <v>5</v>
      </c>
      <c r="C12" s="29"/>
      <c r="D12" s="29"/>
      <c r="E12" s="1"/>
      <c r="F12" s="6"/>
    </row>
    <row r="13" spans="2:9" ht="18.75" customHeight="1" x14ac:dyDescent="0.25">
      <c r="B13" s="7" t="s">
        <v>6</v>
      </c>
      <c r="C13" s="8">
        <v>16185759.839999998</v>
      </c>
      <c r="D13" s="8">
        <f>C13</f>
        <v>16185759.839999998</v>
      </c>
      <c r="E13" s="9"/>
      <c r="F13" s="6"/>
      <c r="G13" s="6"/>
      <c r="H13" s="10"/>
      <c r="I13" s="10"/>
    </row>
    <row r="14" spans="2:9" ht="18.75" customHeight="1" x14ac:dyDescent="0.35">
      <c r="B14" s="7" t="s">
        <v>7</v>
      </c>
      <c r="C14" s="8">
        <v>395377181.95999998</v>
      </c>
      <c r="D14" s="8">
        <f t="shared" ref="D14:D28" si="0">C14</f>
        <v>395377181.95999998</v>
      </c>
      <c r="E14" s="9"/>
      <c r="F14" s="6"/>
      <c r="G14" s="6"/>
      <c r="H14" s="10"/>
      <c r="I14" s="10"/>
    </row>
    <row r="15" spans="2:9" ht="18.75" customHeight="1" x14ac:dyDescent="0.35">
      <c r="B15" s="7" t="s">
        <v>8</v>
      </c>
      <c r="C15" s="8">
        <v>254128059.79000002</v>
      </c>
      <c r="D15" s="8">
        <f t="shared" si="0"/>
        <v>254128059.79000002</v>
      </c>
      <c r="E15" s="9"/>
      <c r="F15" s="6"/>
      <c r="G15" s="6"/>
      <c r="H15" s="10"/>
      <c r="I15" s="10"/>
    </row>
    <row r="16" spans="2:9" ht="18.75" customHeight="1" x14ac:dyDescent="0.35">
      <c r="B16" s="7" t="s">
        <v>9</v>
      </c>
      <c r="C16" s="8">
        <v>416529743.79000002</v>
      </c>
      <c r="D16" s="8">
        <f t="shared" si="0"/>
        <v>416529743.79000002</v>
      </c>
      <c r="E16" s="9"/>
      <c r="F16" s="6"/>
      <c r="G16" s="6"/>
      <c r="H16" s="10"/>
      <c r="I16" s="10"/>
    </row>
    <row r="17" spans="2:9" ht="18.75" customHeight="1" x14ac:dyDescent="0.35">
      <c r="B17" s="7" t="s">
        <v>10</v>
      </c>
      <c r="C17" s="8">
        <v>95849863.179999992</v>
      </c>
      <c r="D17" s="8">
        <f t="shared" si="0"/>
        <v>95849863.179999992</v>
      </c>
      <c r="E17" s="9"/>
      <c r="F17" s="11"/>
      <c r="G17" s="11"/>
      <c r="H17" s="11"/>
      <c r="I17" s="11"/>
    </row>
    <row r="18" spans="2:9" ht="18.75" customHeight="1" x14ac:dyDescent="0.35">
      <c r="B18" s="7" t="s">
        <v>11</v>
      </c>
      <c r="C18" s="8">
        <v>11601875</v>
      </c>
      <c r="D18" s="8">
        <f t="shared" si="0"/>
        <v>11601875</v>
      </c>
      <c r="E18" s="9"/>
      <c r="F18" s="11"/>
      <c r="G18" s="11"/>
      <c r="H18" s="11"/>
      <c r="I18" s="11"/>
    </row>
    <row r="19" spans="2:9" ht="18.75" customHeight="1" x14ac:dyDescent="0.35">
      <c r="B19" s="7" t="s">
        <v>12</v>
      </c>
      <c r="C19" s="8">
        <v>28424520.869999997</v>
      </c>
      <c r="D19" s="8">
        <f t="shared" si="0"/>
        <v>28424520.869999997</v>
      </c>
      <c r="E19" s="9"/>
      <c r="F19" s="11"/>
      <c r="G19" s="11"/>
      <c r="H19" s="11"/>
      <c r="I19" s="10"/>
    </row>
    <row r="20" spans="2:9" ht="18.75" customHeight="1" x14ac:dyDescent="0.35">
      <c r="B20" s="7" t="s">
        <v>13</v>
      </c>
      <c r="C20" s="8">
        <v>200561600.12000003</v>
      </c>
      <c r="D20" s="8">
        <f t="shared" si="0"/>
        <v>200561600.12000003</v>
      </c>
      <c r="E20" s="9"/>
      <c r="F20" s="6"/>
      <c r="G20" s="11"/>
      <c r="H20" s="10"/>
      <c r="I20" s="10"/>
    </row>
    <row r="21" spans="2:9" ht="18.75" customHeight="1" x14ac:dyDescent="0.35">
      <c r="B21" s="7" t="s">
        <v>25</v>
      </c>
      <c r="C21" s="8">
        <v>41528126.920000002</v>
      </c>
      <c r="D21" s="8">
        <f t="shared" si="0"/>
        <v>41528126.920000002</v>
      </c>
      <c r="E21" s="9"/>
      <c r="F21" s="6"/>
      <c r="G21" s="11"/>
      <c r="H21" s="10"/>
      <c r="I21" s="10"/>
    </row>
    <row r="22" spans="2:9" ht="18.75" customHeight="1" x14ac:dyDescent="0.35">
      <c r="B22" s="7" t="s">
        <v>26</v>
      </c>
      <c r="C22" s="8">
        <v>41642690.969999999</v>
      </c>
      <c r="D22" s="8">
        <f t="shared" si="0"/>
        <v>41642690.969999999</v>
      </c>
      <c r="E22" s="9"/>
      <c r="F22" s="6"/>
      <c r="G22" s="11"/>
      <c r="H22" s="10"/>
      <c r="I22" s="10"/>
    </row>
    <row r="23" spans="2:9" ht="18.75" customHeight="1" x14ac:dyDescent="0.35">
      <c r="B23" s="7" t="s">
        <v>27</v>
      </c>
      <c r="C23" s="8">
        <v>40891257.917422175</v>
      </c>
      <c r="D23" s="8">
        <f t="shared" si="0"/>
        <v>40891257.917422175</v>
      </c>
      <c r="E23" s="9"/>
      <c r="F23" s="6"/>
      <c r="G23" s="11"/>
      <c r="H23" s="10"/>
      <c r="I23" s="10"/>
    </row>
    <row r="24" spans="2:9" ht="18.75" customHeight="1" x14ac:dyDescent="0.35">
      <c r="B24" s="7" t="s">
        <v>22</v>
      </c>
      <c r="C24" s="8">
        <v>28086216.589999996</v>
      </c>
      <c r="D24" s="8">
        <f t="shared" si="0"/>
        <v>28086216.589999996</v>
      </c>
      <c r="E24" s="9"/>
      <c r="F24" s="6"/>
      <c r="G24" s="11"/>
      <c r="H24" s="10"/>
      <c r="I24" s="10"/>
    </row>
    <row r="25" spans="2:9" ht="18.75" customHeight="1" x14ac:dyDescent="0.35">
      <c r="B25" s="7" t="s">
        <v>23</v>
      </c>
      <c r="C25" s="8">
        <v>112384450.69</v>
      </c>
      <c r="D25" s="8">
        <f t="shared" si="0"/>
        <v>112384450.69</v>
      </c>
      <c r="E25" s="9"/>
      <c r="F25" s="6"/>
      <c r="G25" s="11"/>
      <c r="H25" s="10"/>
      <c r="I25" s="10"/>
    </row>
    <row r="26" spans="2:9" ht="18.75" customHeight="1" x14ac:dyDescent="0.35">
      <c r="B26" s="7" t="s">
        <v>24</v>
      </c>
      <c r="C26" s="8">
        <v>74723972.820000008</v>
      </c>
      <c r="D26" s="8">
        <f t="shared" si="0"/>
        <v>74723972.820000008</v>
      </c>
      <c r="E26" s="9"/>
      <c r="F26" s="6"/>
      <c r="G26" s="11"/>
      <c r="H26" s="10"/>
      <c r="I26" s="10"/>
    </row>
    <row r="27" spans="2:9" ht="18.75" customHeight="1" x14ac:dyDescent="0.25">
      <c r="B27" s="7" t="s">
        <v>14</v>
      </c>
      <c r="C27" s="8">
        <v>34031905.749999993</v>
      </c>
      <c r="D27" s="8">
        <f t="shared" si="0"/>
        <v>34031905.749999993</v>
      </c>
      <c r="E27" s="9"/>
      <c r="F27" s="12"/>
      <c r="G27" s="6"/>
      <c r="H27" s="10"/>
      <c r="I27" s="10"/>
    </row>
    <row r="28" spans="2:9" ht="18.75" customHeight="1" x14ac:dyDescent="0.25">
      <c r="B28" s="7" t="s">
        <v>15</v>
      </c>
      <c r="C28" s="8">
        <v>106941358.89</v>
      </c>
      <c r="D28" s="8">
        <f t="shared" si="0"/>
        <v>106941358.89</v>
      </c>
      <c r="E28" s="9"/>
      <c r="G28" s="6"/>
      <c r="H28" s="10"/>
      <c r="I28" s="10"/>
    </row>
    <row r="29" spans="2:9" ht="18.75" customHeight="1" x14ac:dyDescent="0.25">
      <c r="B29" s="13" t="s">
        <v>16</v>
      </c>
      <c r="C29" s="14">
        <f>SUM(C13:C28)</f>
        <v>1898888585.0974224</v>
      </c>
      <c r="D29" s="14">
        <f>SUM(D13:D28)</f>
        <v>1898888585.0974224</v>
      </c>
      <c r="E29" s="15"/>
      <c r="F29" s="11"/>
      <c r="G29" s="11"/>
      <c r="H29" s="11"/>
      <c r="I29" s="11"/>
    </row>
    <row r="30" spans="2:9" ht="18.75" customHeight="1" x14ac:dyDescent="0.25">
      <c r="B30" s="33" t="s">
        <v>17</v>
      </c>
      <c r="C30" s="33"/>
      <c r="D30" s="33"/>
      <c r="E30" s="16"/>
      <c r="F30" s="17"/>
      <c r="G30" s="11"/>
      <c r="H30" s="11"/>
      <c r="I30" s="11"/>
    </row>
    <row r="31" spans="2:9" x14ac:dyDescent="0.25">
      <c r="B31" s="18"/>
      <c r="C31" s="19"/>
      <c r="D31" s="19"/>
      <c r="E31" s="9"/>
      <c r="F31" s="20"/>
      <c r="G31" s="20"/>
      <c r="H31" s="10"/>
      <c r="I31" s="11"/>
    </row>
    <row r="32" spans="2:9" x14ac:dyDescent="0.25">
      <c r="B32" s="18"/>
      <c r="C32" s="19"/>
      <c r="D32" s="19"/>
      <c r="E32" s="9"/>
      <c r="F32" s="6"/>
      <c r="G32" s="20"/>
      <c r="H32" s="10"/>
      <c r="I32" s="10"/>
    </row>
    <row r="33" spans="2:9" x14ac:dyDescent="0.25">
      <c r="B33" s="13" t="s">
        <v>18</v>
      </c>
      <c r="C33" s="21">
        <f>SUM(C31:C32)</f>
        <v>0</v>
      </c>
      <c r="D33" s="21">
        <f>SUM(D31:D32)</f>
        <v>0</v>
      </c>
      <c r="E33" s="15"/>
      <c r="F33" s="17"/>
      <c r="H33" s="22"/>
      <c r="I33" s="22"/>
    </row>
    <row r="34" spans="2:9" x14ac:dyDescent="0.25">
      <c r="B34" s="18"/>
      <c r="C34" s="23"/>
      <c r="D34" s="23"/>
      <c r="E34" s="24"/>
      <c r="H34" s="22"/>
      <c r="I34" s="22"/>
    </row>
    <row r="35" spans="2:9" ht="19.5" customHeight="1" x14ac:dyDescent="0.25">
      <c r="B35" s="25" t="s">
        <v>19</v>
      </c>
      <c r="C35" s="14">
        <f>C33+C29</f>
        <v>1898888585.0974224</v>
      </c>
      <c r="D35" s="14">
        <f>D33+D29</f>
        <v>1898888585.0974224</v>
      </c>
      <c r="E35" s="15"/>
      <c r="F35" s="17"/>
      <c r="G35" s="22"/>
      <c r="H35" s="22"/>
      <c r="I35" s="22"/>
    </row>
    <row r="36" spans="2:9" x14ac:dyDescent="0.25">
      <c r="C36" s="17"/>
      <c r="D36" s="17"/>
      <c r="H36" s="22"/>
      <c r="I36" s="26"/>
    </row>
    <row r="37" spans="2:9" ht="48" customHeight="1" x14ac:dyDescent="0.25">
      <c r="B37" s="28" t="s">
        <v>20</v>
      </c>
      <c r="C37" s="28"/>
      <c r="D37" s="28"/>
      <c r="E37" s="27"/>
    </row>
    <row r="38" spans="2:9" x14ac:dyDescent="0.25">
      <c r="C38" s="6"/>
      <c r="H38" s="22"/>
      <c r="I38" s="22"/>
    </row>
    <row r="39" spans="2:9" x14ac:dyDescent="0.25">
      <c r="C39" s="6"/>
    </row>
    <row r="40" spans="2:9" x14ac:dyDescent="0.25">
      <c r="C40" s="6"/>
    </row>
    <row r="41" spans="2:9" x14ac:dyDescent="0.25">
      <c r="C41" s="17"/>
    </row>
    <row r="42" spans="2:9" x14ac:dyDescent="0.25">
      <c r="C42" s="17"/>
    </row>
  </sheetData>
  <mergeCells count="6">
    <mergeCell ref="B37:D37"/>
    <mergeCell ref="B8:D8"/>
    <mergeCell ref="B9:D9"/>
    <mergeCell ref="B10:D10"/>
    <mergeCell ref="B12:D12"/>
    <mergeCell ref="B30:D30"/>
  </mergeCells>
  <printOptions horizontalCentered="1"/>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interes</vt:lpstr>
      <vt:lpstr>'FORMATOS PPTARIO interes'!Área_de_impresión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Francisco J. Zapata Najera</cp:lastModifiedBy>
  <cp:lastPrinted>2024-04-26T21:30:49Z</cp:lastPrinted>
  <dcterms:created xsi:type="dcterms:W3CDTF">2023-04-17T19:05:38Z</dcterms:created>
  <dcterms:modified xsi:type="dcterms:W3CDTF">2025-05-08T17:48:38Z</dcterms:modified>
</cp:coreProperties>
</file>